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 2021-2022\23г-24г\Бутымова Н.П.  10.2023г\"/>
    </mc:Choice>
  </mc:AlternateContent>
  <bookViews>
    <workbookView xWindow="0" yWindow="0" windowWidth="15510" windowHeight="813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/>
  <c r="J184" i="1"/>
  <c r="J195" i="1" s="1"/>
  <c r="I184" i="1"/>
  <c r="I195" i="1" s="1"/>
  <c r="H184" i="1"/>
  <c r="H195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/>
  <c r="J127" i="1"/>
  <c r="J138" i="1" s="1"/>
  <c r="I127" i="1"/>
  <c r="I138" i="1"/>
  <c r="H127" i="1"/>
  <c r="H138" i="1" s="1"/>
  <c r="G127" i="1"/>
  <c r="G138" i="1"/>
  <c r="F127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/>
  <c r="J108" i="1"/>
  <c r="J119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/>
  <c r="G70" i="1"/>
  <c r="G81" i="1" s="1"/>
  <c r="F70" i="1"/>
  <c r="F81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/>
  <c r="I32" i="1"/>
  <c r="I43" i="1"/>
  <c r="H32" i="1"/>
  <c r="H43" i="1"/>
  <c r="G32" i="1"/>
  <c r="G43" i="1" s="1"/>
  <c r="F32" i="1"/>
  <c r="F43" i="1"/>
  <c r="B24" i="1"/>
  <c r="A24" i="1"/>
  <c r="L23" i="1"/>
  <c r="J23" i="1"/>
  <c r="I23" i="1"/>
  <c r="H23" i="1"/>
  <c r="G23" i="1"/>
  <c r="F23" i="1"/>
  <c r="B14" i="1"/>
  <c r="A14" i="1"/>
  <c r="L13" i="1"/>
  <c r="L24" i="1"/>
  <c r="J13" i="1"/>
  <c r="J24" i="1" s="1"/>
  <c r="I13" i="1"/>
  <c r="I24" i="1" s="1"/>
  <c r="H13" i="1"/>
  <c r="H24" i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<sst xmlns="http://schemas.openxmlformats.org/spreadsheetml/2006/main" count="236" uniqueCount="74">
  <si>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</si>
  <si>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</si>
  <si>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</si>
  <si>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</si>
  <si>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</si>
  <si>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</si>
  <si>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</si>
  <si>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</si>
  <si>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</si>
  <si>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</si>
  <si>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</si>
  <si>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</si>
  <si>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</si>
  <si>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</si>
  <si>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</si>
  <si>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</si>
  <si>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</si>
  <si>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</si>
  <si>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</si>
  <si>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</si>
  <si>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</si>
  <si>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</si>
  <si>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</si>
  <si>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</si>
  <si>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</si>
  <si>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</si>
  <si>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</si>
  <si>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</si>
  <si>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</si>
  <si>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</si>
  <si>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</si>
  <si>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</si>
  <si>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</si>
  <si>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</si>
  <si>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</si>
  <si>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</si>
  <si>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</si>
  <si>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</si>
  <si>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</si>
  <si>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бобровская сош</t>
  </si>
  <si>
    <t>директор</t>
  </si>
  <si>
    <t>кострюков с.в.</t>
  </si>
  <si>
    <t>суп куриный с макаронными изделияи и картофелем</t>
  </si>
  <si>
    <t>компот из кураги</t>
  </si>
  <si>
    <t>хлеб пшеничный</t>
  </si>
  <si>
    <t>яблоко</t>
  </si>
  <si>
    <t>пюре картофельное</t>
  </si>
  <si>
    <t>котлеты из филе птицы</t>
  </si>
  <si>
    <t>сок в ассортименте в заводской упаковке</t>
  </si>
  <si>
    <t>хлеб пшеничный 1 сорта</t>
  </si>
  <si>
    <t>макаронные изделия отварные</t>
  </si>
  <si>
    <t>фрикадельки из говядины и куриного филе</t>
  </si>
  <si>
    <t>какао с молоком</t>
  </si>
  <si>
    <t>рис отварной</t>
  </si>
  <si>
    <t>чай с лимоном</t>
  </si>
  <si>
    <t>печенье</t>
  </si>
  <si>
    <t>борщ сибирский</t>
  </si>
  <si>
    <t>компот из смеси сухофруктов</t>
  </si>
  <si>
    <t>йогурт</t>
  </si>
  <si>
    <t>рассольник *ленинградский*</t>
  </si>
  <si>
    <t>чай с сахаром</t>
  </si>
  <si>
    <t>шоколад</t>
  </si>
  <si>
    <t>ор.блюдо</t>
  </si>
  <si>
    <t>каша гречневая рассыпчатая с маслом сливочным</t>
  </si>
  <si>
    <t>котлета из говядины</t>
  </si>
  <si>
    <t>компот из свежих ягод</t>
  </si>
  <si>
    <t>птица тушеная</t>
  </si>
  <si>
    <t>кофейный напиток с молоком сгущенным</t>
  </si>
  <si>
    <t>сыр(порциями)</t>
  </si>
  <si>
    <t>тефтели мясные (2 вариант)</t>
  </si>
  <si>
    <t>напиток из плодов шиповника</t>
  </si>
  <si>
    <t>банан</t>
  </si>
  <si>
    <t>суп гороховый с гренками</t>
  </si>
  <si>
    <t>котлеты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</si>
</sst>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" activePane="bottomRight" state="frozen"/>
      <selection pane="topRight" activeCell="E1" sqref="E1"/>
      <selection pane="bottomLeft" activeCell="A6" sqref="A6"/>
      <selection pane="bottomRight" activeCell="E67" sqref="E6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235</v>
      </c>
      <c r="G6" s="40">
        <v>17</v>
      </c>
      <c r="H6" s="40">
        <v>17</v>
      </c>
      <c r="I6" s="40">
        <v>17</v>
      </c>
      <c r="J6" s="40">
        <v>291</v>
      </c>
      <c r="K6" s="41">
        <v>112</v>
      </c>
      <c r="L6" s="40">
        <v>39.47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180</v>
      </c>
      <c r="G8" s="43">
        <v>0</v>
      </c>
      <c r="H8" s="43">
        <v>0</v>
      </c>
      <c r="I8" s="43">
        <v>11</v>
      </c>
      <c r="J8" s="43">
        <v>42</v>
      </c>
      <c r="K8" s="44">
        <v>344</v>
      </c>
      <c r="L8" s="43">
        <v>7.95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60</v>
      </c>
      <c r="G9" s="43">
        <v>5</v>
      </c>
      <c r="H9" s="43">
        <v>0</v>
      </c>
      <c r="I9" s="43">
        <v>30</v>
      </c>
      <c r="J9" s="43">
        <v>142</v>
      </c>
      <c r="K9" s="44"/>
      <c r="L9" s="43">
        <v>3.6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1</v>
      </c>
      <c r="H10" s="43">
        <v>1</v>
      </c>
      <c r="I10" s="43">
        <v>16</v>
      </c>
      <c r="J10" s="43">
        <v>75</v>
      </c>
      <c r="K10" s="44"/>
      <c r="L10" s="43">
        <v>25.16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23</v>
      </c>
      <c r="H13" s="19">
        <f t="shared" si="0"/>
        <v>18</v>
      </c>
      <c r="I13" s="19">
        <f t="shared" si="0"/>
        <v>74</v>
      </c>
      <c r="J13" s="19">
        <f t="shared" si="0"/>
        <v>550</v>
      </c>
      <c r="K13" s="25"/>
      <c r="L13" s="19">
        <f t="shared" ref="L13" si="1">SUM(L6:L12)</f>
        <v>76.180000000000007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575</v>
      </c>
      <c r="G24" s="32">
        <f t="shared" ref="G24:J24" si="4">G13+G23</f>
        <v>23</v>
      </c>
      <c r="H24" s="32">
        <f t="shared" si="4"/>
        <v>18</v>
      </c>
      <c r="I24" s="32">
        <f t="shared" si="4"/>
        <v>74</v>
      </c>
      <c r="J24" s="32">
        <f t="shared" si="4"/>
        <v>550</v>
      </c>
      <c r="K24" s="32"/>
      <c r="L24" s="32">
        <f t="shared" ref="L24" si="5">L13+L23</f>
        <v>76.180000000000007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215</v>
      </c>
      <c r="G25" s="40">
        <v>5</v>
      </c>
      <c r="H25" s="40">
        <v>7</v>
      </c>
      <c r="I25" s="40">
        <v>36</v>
      </c>
      <c r="J25" s="40">
        <v>221</v>
      </c>
      <c r="K25" s="41">
        <v>128</v>
      </c>
      <c r="L25" s="40">
        <v>7.46</v>
      </c>
    </row>
    <row r="26" spans="1:12" ht="15" x14ac:dyDescent="0.25">
      <c r="A26" s="14"/>
      <c r="B26" s="15"/>
      <c r="C26" s="11"/>
      <c r="D26" s="6" t="s">
        <v>21</v>
      </c>
      <c r="E26" s="42" t="s">
        <v>47</v>
      </c>
      <c r="F26" s="43">
        <v>100</v>
      </c>
      <c r="G26" s="43">
        <v>20</v>
      </c>
      <c r="H26" s="43">
        <v>24</v>
      </c>
      <c r="I26" s="43">
        <v>11</v>
      </c>
      <c r="J26" s="43">
        <v>343</v>
      </c>
      <c r="K26" s="44">
        <v>294</v>
      </c>
      <c r="L26" s="43">
        <v>50.24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</v>
      </c>
      <c r="H27" s="43">
        <v>0</v>
      </c>
      <c r="I27" s="43">
        <v>31</v>
      </c>
      <c r="J27" s="43">
        <v>130</v>
      </c>
      <c r="K27" s="44">
        <v>389</v>
      </c>
      <c r="L27" s="43">
        <v>12.8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60</v>
      </c>
      <c r="G28" s="43">
        <v>5</v>
      </c>
      <c r="H28" s="43">
        <v>0</v>
      </c>
      <c r="I28" s="43">
        <v>30</v>
      </c>
      <c r="J28" s="43">
        <v>142</v>
      </c>
      <c r="K28" s="44"/>
      <c r="L28" s="43">
        <v>3.6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30</v>
      </c>
      <c r="H32" s="19">
        <f t="shared" ref="H32" si="7">SUM(H25:H31)</f>
        <v>31</v>
      </c>
      <c r="I32" s="19">
        <f t="shared" ref="I32" si="8">SUM(I25:I31)</f>
        <v>108</v>
      </c>
      <c r="J32" s="19">
        <f t="shared" ref="J32:L32" si="9">SUM(J25:J31)</f>
        <v>836</v>
      </c>
      <c r="K32" s="25"/>
      <c r="L32" s="19">
        <f t="shared" si="9"/>
        <v>74.099999999999994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575</v>
      </c>
      <c r="G43" s="32">
        <f t="shared" ref="G43" si="14">G32+G42</f>
        <v>30</v>
      </c>
      <c r="H43" s="32">
        <f t="shared" ref="H43" si="15">H32+H42</f>
        <v>31</v>
      </c>
      <c r="I43" s="32">
        <f t="shared" ref="I43" si="16">I32+I42</f>
        <v>108</v>
      </c>
      <c r="J43" s="32">
        <f t="shared" ref="J43:L43" si="17">J32+J42</f>
        <v>836</v>
      </c>
      <c r="K43" s="32"/>
      <c r="L43" s="32">
        <f t="shared" si="17"/>
        <v>74.099999999999994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215</v>
      </c>
      <c r="G44" s="40">
        <v>11</v>
      </c>
      <c r="H44" s="40">
        <v>9</v>
      </c>
      <c r="I44" s="40">
        <v>69</v>
      </c>
      <c r="J44" s="40">
        <v>400</v>
      </c>
      <c r="K44" s="41">
        <v>202</v>
      </c>
      <c r="L44" s="40">
        <v>14.54</v>
      </c>
    </row>
    <row r="45" spans="1:12" ht="15" x14ac:dyDescent="0.25">
      <c r="A45" s="23"/>
      <c r="B45" s="15"/>
      <c r="C45" s="11"/>
      <c r="D45" s="6" t="s">
        <v>21</v>
      </c>
      <c r="E45" s="42" t="s">
        <v>51</v>
      </c>
      <c r="F45" s="43">
        <v>100</v>
      </c>
      <c r="G45" s="43">
        <v>19</v>
      </c>
      <c r="H45" s="43">
        <v>15</v>
      </c>
      <c r="I45" s="43">
        <v>9</v>
      </c>
      <c r="J45" s="43">
        <v>241</v>
      </c>
      <c r="K45" s="44">
        <v>292</v>
      </c>
      <c r="L45" s="43">
        <v>48.19</v>
      </c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3</v>
      </c>
      <c r="H46" s="43">
        <v>3</v>
      </c>
      <c r="I46" s="43">
        <v>17</v>
      </c>
      <c r="J46" s="43">
        <v>105</v>
      </c>
      <c r="K46" s="44">
        <v>382</v>
      </c>
      <c r="L46" s="43">
        <v>7.79</v>
      </c>
    </row>
    <row r="47" spans="1:12" ht="15" x14ac:dyDescent="0.25">
      <c r="A47" s="23"/>
      <c r="B47" s="15"/>
      <c r="C47" s="11"/>
      <c r="D47" s="7" t="s">
        <v>23</v>
      </c>
      <c r="E47" s="42" t="s">
        <v>49</v>
      </c>
      <c r="F47" s="43">
        <v>60</v>
      </c>
      <c r="G47" s="43">
        <v>5</v>
      </c>
      <c r="H47" s="43">
        <v>0</v>
      </c>
      <c r="I47" s="43">
        <v>30</v>
      </c>
      <c r="J47" s="43">
        <v>142</v>
      </c>
      <c r="K47" s="44"/>
      <c r="L47" s="43">
        <v>3.6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 t="shared" ref="G51" si="18">SUM(G44:G50)</f>
        <v>38</v>
      </c>
      <c r="H51" s="19">
        <f t="shared" ref="H51" si="19">SUM(H44:H50)</f>
        <v>27</v>
      </c>
      <c r="I51" s="19">
        <f t="shared" ref="I51" si="20">SUM(I44:I50)</f>
        <v>125</v>
      </c>
      <c r="J51" s="19">
        <f t="shared" ref="J51:L51" si="21">SUM(J44:J50)</f>
        <v>888</v>
      </c>
      <c r="K51" s="25"/>
      <c r="L51" s="19">
        <f t="shared" si="21"/>
        <v>74.11999999999999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575</v>
      </c>
      <c r="G62" s="32">
        <f t="shared" ref="G62" si="26">G51+G61</f>
        <v>38</v>
      </c>
      <c r="H62" s="32">
        <f t="shared" ref="H62" si="27">H51+H61</f>
        <v>27</v>
      </c>
      <c r="I62" s="32">
        <f t="shared" ref="I62" si="28">I51+I61</f>
        <v>125</v>
      </c>
      <c r="J62" s="32">
        <f t="shared" ref="J62:L62" si="29">J51+J61</f>
        <v>888</v>
      </c>
      <c r="K62" s="32"/>
      <c r="L62" s="32">
        <f t="shared" si="29"/>
        <v>74.11999999999999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200</v>
      </c>
      <c r="G63" s="40">
        <v>5</v>
      </c>
      <c r="H63" s="40">
        <v>6</v>
      </c>
      <c r="I63" s="40">
        <v>52</v>
      </c>
      <c r="J63" s="40">
        <v>276</v>
      </c>
      <c r="K63" s="41">
        <v>304</v>
      </c>
      <c r="L63" s="40">
        <v>14.89</v>
      </c>
    </row>
    <row r="64" spans="1:12" ht="15" x14ac:dyDescent="0.25">
      <c r="A64" s="23"/>
      <c r="B64" s="15"/>
      <c r="C64" s="11"/>
      <c r="D64" s="6" t="s">
        <v>21</v>
      </c>
      <c r="E64" s="42" t="s">
        <v>73</v>
      </c>
      <c r="F64" s="43">
        <v>100</v>
      </c>
      <c r="G64" s="43">
        <v>16</v>
      </c>
      <c r="H64" s="43">
        <v>8</v>
      </c>
      <c r="I64" s="43">
        <v>13</v>
      </c>
      <c r="J64" s="43">
        <v>192</v>
      </c>
      <c r="K64" s="44">
        <v>234</v>
      </c>
      <c r="L64" s="43">
        <v>46.1</v>
      </c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180</v>
      </c>
      <c r="G65" s="43">
        <v>0</v>
      </c>
      <c r="H65" s="43">
        <v>0</v>
      </c>
      <c r="I65" s="43">
        <v>11</v>
      </c>
      <c r="J65" s="43">
        <v>45</v>
      </c>
      <c r="K65" s="44">
        <v>377</v>
      </c>
      <c r="L65" s="43">
        <v>2.8</v>
      </c>
    </row>
    <row r="66" spans="1:12" ht="15" x14ac:dyDescent="0.25">
      <c r="A66" s="23"/>
      <c r="B66" s="15"/>
      <c r="C66" s="11"/>
      <c r="D66" s="7" t="s">
        <v>23</v>
      </c>
      <c r="E66" s="42" t="s">
        <v>49</v>
      </c>
      <c r="F66" s="43">
        <v>60</v>
      </c>
      <c r="G66" s="43">
        <v>5</v>
      </c>
      <c r="H66" s="43">
        <v>0</v>
      </c>
      <c r="I66" s="43">
        <v>30</v>
      </c>
      <c r="J66" s="43">
        <v>142</v>
      </c>
      <c r="K66" s="44"/>
      <c r="L66" s="43">
        <v>3.6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55</v>
      </c>
      <c r="F68" s="43">
        <v>35</v>
      </c>
      <c r="G68" s="43">
        <v>3</v>
      </c>
      <c r="H68" s="43">
        <v>3</v>
      </c>
      <c r="I68" s="43">
        <v>26</v>
      </c>
      <c r="J68" s="43">
        <v>146</v>
      </c>
      <c r="K68" s="44"/>
      <c r="L68" s="43">
        <v>6.3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575</v>
      </c>
      <c r="G70" s="19">
        <f t="shared" ref="G70" si="30">SUM(G63:G69)</f>
        <v>29</v>
      </c>
      <c r="H70" s="19">
        <f t="shared" ref="H70" si="31">SUM(H63:H69)</f>
        <v>17</v>
      </c>
      <c r="I70" s="19">
        <f t="shared" ref="I70" si="32">SUM(I63:I69)</f>
        <v>132</v>
      </c>
      <c r="J70" s="19">
        <f t="shared" ref="J70:L70" si="33">SUM(J63:J69)</f>
        <v>801</v>
      </c>
      <c r="K70" s="25"/>
      <c r="L70" s="19">
        <f t="shared" si="33"/>
        <v>73.69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575</v>
      </c>
      <c r="G81" s="32">
        <f t="shared" ref="G81" si="38">G70+G80</f>
        <v>29</v>
      </c>
      <c r="H81" s="32">
        <f t="shared" ref="H81" si="39">H70+H80</f>
        <v>17</v>
      </c>
      <c r="I81" s="32">
        <f t="shared" ref="I81" si="40">I70+I80</f>
        <v>132</v>
      </c>
      <c r="J81" s="32">
        <f t="shared" ref="J81:L81" si="41">J70+J80</f>
        <v>801</v>
      </c>
      <c r="K81" s="32"/>
      <c r="L81" s="32">
        <f t="shared" si="41"/>
        <v>73.69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240</v>
      </c>
      <c r="G82" s="40">
        <v>18</v>
      </c>
      <c r="H82" s="40">
        <v>12</v>
      </c>
      <c r="I82" s="40">
        <v>19</v>
      </c>
      <c r="J82" s="40">
        <v>260</v>
      </c>
      <c r="K82" s="41">
        <v>80</v>
      </c>
      <c r="L82" s="40">
        <v>43.45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>
        <v>180</v>
      </c>
      <c r="G84" s="43">
        <v>0</v>
      </c>
      <c r="H84" s="43">
        <v>0</v>
      </c>
      <c r="I84" s="43">
        <v>11</v>
      </c>
      <c r="J84" s="43">
        <v>42</v>
      </c>
      <c r="K84" s="44">
        <v>349</v>
      </c>
      <c r="L84" s="43">
        <v>3.27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60</v>
      </c>
      <c r="G85" s="43">
        <v>5</v>
      </c>
      <c r="H85" s="43">
        <v>0</v>
      </c>
      <c r="I85" s="43">
        <v>30</v>
      </c>
      <c r="J85" s="43">
        <v>142</v>
      </c>
      <c r="K85" s="44"/>
      <c r="L85" s="43">
        <v>3.6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58</v>
      </c>
      <c r="F87" s="43">
        <v>95</v>
      </c>
      <c r="G87" s="43">
        <v>5</v>
      </c>
      <c r="H87" s="43">
        <v>3</v>
      </c>
      <c r="I87" s="43">
        <v>8</v>
      </c>
      <c r="J87" s="43">
        <v>83</v>
      </c>
      <c r="K87" s="44"/>
      <c r="L87" s="43">
        <v>26.02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575</v>
      </c>
      <c r="G89" s="19">
        <f t="shared" ref="G89" si="42">SUM(G82:G88)</f>
        <v>28</v>
      </c>
      <c r="H89" s="19">
        <f t="shared" ref="H89" si="43">SUM(H82:H88)</f>
        <v>15</v>
      </c>
      <c r="I89" s="19">
        <f t="shared" ref="I89" si="44">SUM(I82:I88)</f>
        <v>68</v>
      </c>
      <c r="J89" s="19">
        <f t="shared" ref="J89:L89" si="45">SUM(J82:J88)</f>
        <v>527</v>
      </c>
      <c r="K89" s="25"/>
      <c r="L89" s="19">
        <f t="shared" si="45"/>
        <v>76.34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575</v>
      </c>
      <c r="G100" s="32">
        <f t="shared" ref="G100" si="50">G89+G99</f>
        <v>28</v>
      </c>
      <c r="H100" s="32">
        <f t="shared" ref="H100" si="51">H89+H99</f>
        <v>15</v>
      </c>
      <c r="I100" s="32">
        <f t="shared" ref="I100" si="52">I89+I99</f>
        <v>68</v>
      </c>
      <c r="J100" s="32">
        <f t="shared" ref="J100:L100" si="53">J89+J99</f>
        <v>527</v>
      </c>
      <c r="K100" s="32"/>
      <c r="L100" s="32">
        <f t="shared" si="53"/>
        <v>76.34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240</v>
      </c>
      <c r="G101" s="40">
        <v>10</v>
      </c>
      <c r="H101" s="40">
        <v>8</v>
      </c>
      <c r="I101" s="40">
        <v>14</v>
      </c>
      <c r="J101" s="40">
        <v>168</v>
      </c>
      <c r="K101" s="41">
        <v>96</v>
      </c>
      <c r="L101" s="40">
        <v>23.28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0</v>
      </c>
      <c r="H103" s="43">
        <v>0</v>
      </c>
      <c r="I103" s="43">
        <v>10</v>
      </c>
      <c r="J103" s="43">
        <v>41</v>
      </c>
      <c r="K103" s="44">
        <v>376</v>
      </c>
      <c r="L103" s="43">
        <v>1.31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60</v>
      </c>
      <c r="G104" s="43">
        <v>5</v>
      </c>
      <c r="H104" s="43">
        <v>0</v>
      </c>
      <c r="I104" s="43">
        <v>30</v>
      </c>
      <c r="J104" s="43">
        <v>142</v>
      </c>
      <c r="K104" s="44"/>
      <c r="L104" s="43">
        <v>3.6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61</v>
      </c>
      <c r="F106" s="43">
        <v>75</v>
      </c>
      <c r="G106" s="43">
        <v>7</v>
      </c>
      <c r="H106" s="43">
        <v>25</v>
      </c>
      <c r="I106" s="43">
        <v>37</v>
      </c>
      <c r="J106" s="43">
        <v>403</v>
      </c>
      <c r="K106" s="44"/>
      <c r="L106" s="43">
        <v>54.75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575</v>
      </c>
      <c r="G108" s="19">
        <f t="shared" ref="G108:J108" si="54">SUM(G101:G107)</f>
        <v>22</v>
      </c>
      <c r="H108" s="19">
        <f t="shared" si="54"/>
        <v>33</v>
      </c>
      <c r="I108" s="19">
        <f t="shared" si="54"/>
        <v>91</v>
      </c>
      <c r="J108" s="19">
        <f t="shared" si="54"/>
        <v>754</v>
      </c>
      <c r="K108" s="25"/>
      <c r="L108" s="19">
        <f t="shared" ref="L108" si="55">SUM(L101:L107)</f>
        <v>82.94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575</v>
      </c>
      <c r="G119" s="32">
        <f t="shared" ref="G119" si="58">G108+G118</f>
        <v>22</v>
      </c>
      <c r="H119" s="32">
        <f t="shared" ref="H119" si="59">H108+H118</f>
        <v>33</v>
      </c>
      <c r="I119" s="32">
        <f t="shared" ref="I119" si="60">I108+I118</f>
        <v>91</v>
      </c>
      <c r="J119" s="32">
        <f t="shared" ref="J119:L119" si="61">J108+J118</f>
        <v>754</v>
      </c>
      <c r="K119" s="32"/>
      <c r="L119" s="32">
        <f t="shared" si="61"/>
        <v>82.94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215</v>
      </c>
      <c r="G120" s="40">
        <v>12</v>
      </c>
      <c r="H120" s="40">
        <v>8</v>
      </c>
      <c r="I120" s="40">
        <v>54</v>
      </c>
      <c r="J120" s="40">
        <v>336</v>
      </c>
      <c r="K120" s="41">
        <v>181</v>
      </c>
      <c r="L120" s="40">
        <v>10.52</v>
      </c>
    </row>
    <row r="121" spans="1:12" ht="15" x14ac:dyDescent="0.25">
      <c r="A121" s="14"/>
      <c r="B121" s="15"/>
      <c r="C121" s="11"/>
      <c r="D121" s="6" t="s">
        <v>62</v>
      </c>
      <c r="E121" s="42" t="s">
        <v>64</v>
      </c>
      <c r="F121" s="43">
        <v>100</v>
      </c>
      <c r="G121" s="43">
        <v>19</v>
      </c>
      <c r="H121" s="43">
        <v>13</v>
      </c>
      <c r="I121" s="43">
        <v>3</v>
      </c>
      <c r="J121" s="43">
        <v>202</v>
      </c>
      <c r="K121" s="44">
        <v>268</v>
      </c>
      <c r="L121" s="43">
        <v>48.58</v>
      </c>
    </row>
    <row r="122" spans="1:12" ht="15" x14ac:dyDescent="0.25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0</v>
      </c>
      <c r="H122" s="43">
        <v>0</v>
      </c>
      <c r="I122" s="43">
        <v>12</v>
      </c>
      <c r="J122" s="43">
        <v>52</v>
      </c>
      <c r="K122" s="44">
        <v>375</v>
      </c>
      <c r="L122" s="43">
        <v>14.5</v>
      </c>
    </row>
    <row r="123" spans="1:12" ht="15" x14ac:dyDescent="0.25">
      <c r="A123" s="14"/>
      <c r="B123" s="15"/>
      <c r="C123" s="11"/>
      <c r="D123" s="7" t="s">
        <v>23</v>
      </c>
      <c r="E123" s="42" t="s">
        <v>49</v>
      </c>
      <c r="F123" s="43">
        <v>60</v>
      </c>
      <c r="G123" s="43">
        <v>5</v>
      </c>
      <c r="H123" s="43">
        <v>0</v>
      </c>
      <c r="I123" s="43">
        <v>30</v>
      </c>
      <c r="J123" s="43">
        <v>142</v>
      </c>
      <c r="K123" s="44"/>
      <c r="L123" s="43">
        <v>3.6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575</v>
      </c>
      <c r="G127" s="19">
        <f t="shared" ref="G127:J127" si="62">SUM(G120:G126)</f>
        <v>36</v>
      </c>
      <c r="H127" s="19">
        <f t="shared" si="62"/>
        <v>21</v>
      </c>
      <c r="I127" s="19">
        <f t="shared" si="62"/>
        <v>99</v>
      </c>
      <c r="J127" s="19">
        <f t="shared" si="62"/>
        <v>732</v>
      </c>
      <c r="K127" s="25"/>
      <c r="L127" s="19">
        <f t="shared" ref="L127" si="63">SUM(L120:L126)</f>
        <v>77.199999999999989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575</v>
      </c>
      <c r="G138" s="32">
        <f t="shared" ref="G138" si="66">G127+G137</f>
        <v>36</v>
      </c>
      <c r="H138" s="32">
        <f t="shared" ref="H138" si="67">H127+H137</f>
        <v>21</v>
      </c>
      <c r="I138" s="32">
        <f t="shared" ref="I138" si="68">I127+I137</f>
        <v>99</v>
      </c>
      <c r="J138" s="32">
        <f t="shared" ref="J138:L138" si="69">J127+J137</f>
        <v>732</v>
      </c>
      <c r="K138" s="32"/>
      <c r="L138" s="32">
        <f t="shared" si="69"/>
        <v>77.199999999999989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50</v>
      </c>
      <c r="F139" s="40">
        <v>220</v>
      </c>
      <c r="G139" s="40">
        <v>11</v>
      </c>
      <c r="H139" s="40">
        <v>9</v>
      </c>
      <c r="I139" s="40">
        <v>70</v>
      </c>
      <c r="J139" s="40">
        <v>409</v>
      </c>
      <c r="K139" s="41">
        <v>202</v>
      </c>
      <c r="L139" s="40">
        <v>11.78</v>
      </c>
    </row>
    <row r="140" spans="1:12" ht="15" x14ac:dyDescent="0.25">
      <c r="A140" s="23"/>
      <c r="B140" s="15"/>
      <c r="C140" s="11"/>
      <c r="D140" s="6" t="s">
        <v>21</v>
      </c>
      <c r="E140" s="42" t="s">
        <v>66</v>
      </c>
      <c r="F140" s="43">
        <v>90</v>
      </c>
      <c r="G140" s="43">
        <v>25</v>
      </c>
      <c r="H140" s="43">
        <v>14</v>
      </c>
      <c r="I140" s="43">
        <v>2</v>
      </c>
      <c r="J140" s="43">
        <v>231</v>
      </c>
      <c r="K140" s="44">
        <v>290</v>
      </c>
      <c r="L140" s="43">
        <v>41.52</v>
      </c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180</v>
      </c>
      <c r="G141" s="43">
        <v>2</v>
      </c>
      <c r="H141" s="43">
        <v>2</v>
      </c>
      <c r="I141" s="43">
        <v>16</v>
      </c>
      <c r="J141" s="43">
        <v>95</v>
      </c>
      <c r="K141" s="44">
        <v>380</v>
      </c>
      <c r="L141" s="43">
        <v>8.39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49</v>
      </c>
      <c r="F142" s="43">
        <v>60</v>
      </c>
      <c r="G142" s="43">
        <v>5</v>
      </c>
      <c r="H142" s="43">
        <v>0</v>
      </c>
      <c r="I142" s="43">
        <v>30</v>
      </c>
      <c r="J142" s="43">
        <v>142</v>
      </c>
      <c r="K142" s="44"/>
      <c r="L142" s="43">
        <v>3.6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68</v>
      </c>
      <c r="F144" s="43">
        <v>25</v>
      </c>
      <c r="G144" s="43">
        <v>6</v>
      </c>
      <c r="H144" s="43">
        <v>7</v>
      </c>
      <c r="I144" s="43">
        <v>0</v>
      </c>
      <c r="J144" s="43">
        <v>91</v>
      </c>
      <c r="K144" s="44">
        <v>14</v>
      </c>
      <c r="L144" s="43">
        <v>11.15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70">SUM(G139:G145)</f>
        <v>49</v>
      </c>
      <c r="H146" s="19">
        <f t="shared" si="70"/>
        <v>32</v>
      </c>
      <c r="I146" s="19">
        <f t="shared" si="70"/>
        <v>118</v>
      </c>
      <c r="J146" s="19">
        <f t="shared" si="70"/>
        <v>968</v>
      </c>
      <c r="K146" s="25"/>
      <c r="L146" s="19">
        <f t="shared" ref="L146" si="71">SUM(L139:L145)</f>
        <v>76.440000000000012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575</v>
      </c>
      <c r="G157" s="32">
        <f t="shared" ref="G157" si="74">G146+G156</f>
        <v>49</v>
      </c>
      <c r="H157" s="32">
        <f t="shared" ref="H157" si="75">H146+H156</f>
        <v>32</v>
      </c>
      <c r="I157" s="32">
        <f t="shared" ref="I157" si="76">I146+I156</f>
        <v>118</v>
      </c>
      <c r="J157" s="32">
        <f t="shared" ref="J157:L157" si="77">J146+J156</f>
        <v>968</v>
      </c>
      <c r="K157" s="32"/>
      <c r="L157" s="32">
        <f t="shared" si="77"/>
        <v>76.440000000000012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46</v>
      </c>
      <c r="F158" s="40">
        <v>180</v>
      </c>
      <c r="G158" s="40">
        <v>4</v>
      </c>
      <c r="H158" s="40">
        <v>5</v>
      </c>
      <c r="I158" s="40">
        <v>30</v>
      </c>
      <c r="J158" s="40">
        <v>185</v>
      </c>
      <c r="K158" s="41">
        <v>128</v>
      </c>
      <c r="L158" s="40">
        <v>4.68</v>
      </c>
    </row>
    <row r="159" spans="1:12" ht="15" x14ac:dyDescent="0.25">
      <c r="A159" s="23"/>
      <c r="B159" s="15"/>
      <c r="C159" s="11"/>
      <c r="D159" s="6" t="s">
        <v>21</v>
      </c>
      <c r="E159" s="42" t="s">
        <v>69</v>
      </c>
      <c r="F159" s="43">
        <v>100</v>
      </c>
      <c r="G159" s="43">
        <v>13</v>
      </c>
      <c r="H159" s="43">
        <v>11</v>
      </c>
      <c r="I159" s="43">
        <v>3</v>
      </c>
      <c r="J159" s="43">
        <v>165</v>
      </c>
      <c r="K159" s="44">
        <v>279</v>
      </c>
      <c r="L159" s="43">
        <v>34.36</v>
      </c>
    </row>
    <row r="160" spans="1:12" ht="15" x14ac:dyDescent="0.25">
      <c r="A160" s="23"/>
      <c r="B160" s="15"/>
      <c r="C160" s="11"/>
      <c r="D160" s="7" t="s">
        <v>22</v>
      </c>
      <c r="E160" s="42" t="s">
        <v>70</v>
      </c>
      <c r="F160" s="43">
        <v>180</v>
      </c>
      <c r="G160" s="43">
        <v>1</v>
      </c>
      <c r="H160" s="43">
        <v>0</v>
      </c>
      <c r="I160" s="43">
        <v>19</v>
      </c>
      <c r="J160" s="43">
        <v>91</v>
      </c>
      <c r="K160" s="44"/>
      <c r="L160" s="43">
        <v>6.51</v>
      </c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60</v>
      </c>
      <c r="G161" s="43">
        <v>5</v>
      </c>
      <c r="H161" s="43">
        <v>0</v>
      </c>
      <c r="I161" s="43">
        <v>30</v>
      </c>
      <c r="J161" s="43">
        <v>142</v>
      </c>
      <c r="K161" s="44"/>
      <c r="L161" s="43">
        <v>3.6</v>
      </c>
    </row>
    <row r="162" spans="1:12" ht="15" x14ac:dyDescent="0.25">
      <c r="A162" s="23"/>
      <c r="B162" s="15"/>
      <c r="C162" s="11"/>
      <c r="D162" s="7" t="s">
        <v>24</v>
      </c>
      <c r="E162" s="42" t="s">
        <v>71</v>
      </c>
      <c r="F162" s="43">
        <v>100</v>
      </c>
      <c r="G162" s="43">
        <v>2</v>
      </c>
      <c r="H162" s="43">
        <v>1</v>
      </c>
      <c r="I162" s="43">
        <v>21</v>
      </c>
      <c r="J162" s="43">
        <v>96</v>
      </c>
      <c r="K162" s="44"/>
      <c r="L162" s="43">
        <v>30.2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620</v>
      </c>
      <c r="G165" s="19">
        <f t="shared" ref="G165:J165" si="78">SUM(G158:G164)</f>
        <v>25</v>
      </c>
      <c r="H165" s="19">
        <f t="shared" si="78"/>
        <v>17</v>
      </c>
      <c r="I165" s="19">
        <f t="shared" si="78"/>
        <v>103</v>
      </c>
      <c r="J165" s="19">
        <f t="shared" si="78"/>
        <v>679</v>
      </c>
      <c r="K165" s="25"/>
      <c r="L165" s="19">
        <f t="shared" ref="L165" si="79">SUM(L158:L164)</f>
        <v>79.349999999999994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620</v>
      </c>
      <c r="G176" s="32">
        <f t="shared" ref="G176" si="82">G165+G175</f>
        <v>25</v>
      </c>
      <c r="H176" s="32">
        <f t="shared" ref="H176" si="83">H165+H175</f>
        <v>17</v>
      </c>
      <c r="I176" s="32">
        <f t="shared" ref="I176" si="84">I165+I175</f>
        <v>103</v>
      </c>
      <c r="J176" s="32">
        <f t="shared" ref="J176:L176" si="85">J165+J175</f>
        <v>679</v>
      </c>
      <c r="K176" s="32"/>
      <c r="L176" s="32">
        <f t="shared" si="85"/>
        <v>79.349999999999994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240</v>
      </c>
      <c r="G177" s="40">
        <v>19</v>
      </c>
      <c r="H177" s="40">
        <v>11</v>
      </c>
      <c r="I177" s="40">
        <v>13</v>
      </c>
      <c r="J177" s="40">
        <v>228</v>
      </c>
      <c r="K177" s="41">
        <v>87</v>
      </c>
      <c r="L177" s="40">
        <v>41.63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54</v>
      </c>
      <c r="F179" s="43">
        <v>180</v>
      </c>
      <c r="G179" s="43">
        <v>0</v>
      </c>
      <c r="H179" s="43">
        <v>0</v>
      </c>
      <c r="I179" s="43">
        <v>11</v>
      </c>
      <c r="J179" s="43">
        <v>45</v>
      </c>
      <c r="K179" s="44">
        <v>377</v>
      </c>
      <c r="L179" s="43">
        <v>2.8</v>
      </c>
    </row>
    <row r="180" spans="1:12" ht="15" x14ac:dyDescent="0.25">
      <c r="A180" s="23"/>
      <c r="B180" s="15"/>
      <c r="C180" s="11"/>
      <c r="D180" s="7" t="s">
        <v>23</v>
      </c>
      <c r="E180" s="42" t="s">
        <v>49</v>
      </c>
      <c r="F180" s="43">
        <v>60</v>
      </c>
      <c r="G180" s="43">
        <v>5</v>
      </c>
      <c r="H180" s="43">
        <v>0</v>
      </c>
      <c r="I180" s="43">
        <v>30</v>
      </c>
      <c r="J180" s="43">
        <v>142</v>
      </c>
      <c r="K180" s="44"/>
      <c r="L180" s="43">
        <v>3.6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58</v>
      </c>
      <c r="F182" s="43">
        <v>95</v>
      </c>
      <c r="G182" s="43">
        <v>8</v>
      </c>
      <c r="H182" s="43">
        <v>3</v>
      </c>
      <c r="I182" s="43">
        <v>8</v>
      </c>
      <c r="J182" s="43">
        <v>83</v>
      </c>
      <c r="K182" s="44"/>
      <c r="L182" s="43">
        <v>26.02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32</v>
      </c>
      <c r="H184" s="19">
        <f t="shared" si="86"/>
        <v>14</v>
      </c>
      <c r="I184" s="19">
        <f t="shared" si="86"/>
        <v>62</v>
      </c>
      <c r="J184" s="19">
        <f t="shared" si="86"/>
        <v>498</v>
      </c>
      <c r="K184" s="25"/>
      <c r="L184" s="19">
        <f t="shared" ref="L184" si="87">SUM(L177:L183)</f>
        <v>74.05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575</v>
      </c>
      <c r="G195" s="32">
        <f t="shared" ref="G195" si="90">G184+G194</f>
        <v>32</v>
      </c>
      <c r="H195" s="32">
        <f t="shared" ref="H195" si="91">H184+H194</f>
        <v>14</v>
      </c>
      <c r="I195" s="32">
        <f t="shared" ref="I195" si="92">I184+I194</f>
        <v>62</v>
      </c>
      <c r="J195" s="32">
        <f t="shared" ref="J195:L195" si="93">J184+J194</f>
        <v>498</v>
      </c>
      <c r="K195" s="32"/>
      <c r="L195" s="32">
        <f t="shared" si="93"/>
        <v>74.05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579.5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31.2</v>
      </c>
      <c r="H196" s="34">
        <f t="shared" si="94"/>
        <v>22.5</v>
      </c>
      <c r="I196" s="34">
        <f t="shared" si="94"/>
        <v>98</v>
      </c>
      <c r="J196" s="34">
        <f t="shared" si="94"/>
        <v>723.3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76.441000000000003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2024-02-08T03:16:56Z</cp:lastPrinted>
  <dcterms:created xsi:type="dcterms:W3CDTF">2022-05-16T14:23:56Z</dcterms:created>
  <dcterms:modified xsi:type="dcterms:W3CDTF">2024-03-20T07:57:59Z</dcterms:modified>
</cp:coreProperties>
</file>